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ГР'!$FJ$134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DX51"/>
  <c r="EK51"/>
  <c r="EX51"/>
  <c r="DX52"/>
  <c r="EK52"/>
  <c r="EX52"/>
  <c r="DX53"/>
  <c r="EK53"/>
  <c r="EX53"/>
  <c r="DX54"/>
  <c r="EK54"/>
  <c r="EX54"/>
  <c r="DX55"/>
  <c r="EK55"/>
  <c r="EX55"/>
  <c r="DX56"/>
  <c r="EK56"/>
  <c r="EX56"/>
  <c r="DX57"/>
  <c r="EK57"/>
  <c r="EX57"/>
  <c r="DX58"/>
  <c r="EK58"/>
  <c r="EX58"/>
  <c r="DX59"/>
  <c r="EK59"/>
  <c r="EX59"/>
  <c r="DX60"/>
  <c r="EK60"/>
  <c r="EX60"/>
  <c r="DX61"/>
  <c r="EK61"/>
  <c r="EX61"/>
  <c r="DX62"/>
  <c r="EK62"/>
  <c r="EX62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K82"/>
  <c r="EX82"/>
  <c r="DX83"/>
  <c r="EK83"/>
  <c r="EX83"/>
  <c r="DX84"/>
  <c r="EK84"/>
  <c r="EX84"/>
  <c r="DX85"/>
  <c r="EK85"/>
  <c r="EX85"/>
  <c r="DX86"/>
  <c r="EK86"/>
  <c r="EX86"/>
  <c r="DX87"/>
  <c r="EK87"/>
  <c r="EX87"/>
  <c r="DX88"/>
  <c r="EK88"/>
  <c r="EX88"/>
  <c r="DX89"/>
  <c r="EK89"/>
  <c r="EX89"/>
  <c r="DX90"/>
  <c r="EK90"/>
  <c r="EX90"/>
  <c r="DX91"/>
  <c r="EK91"/>
  <c r="EX91"/>
  <c r="DX92"/>
  <c r="EK92"/>
  <c r="EX92"/>
  <c r="DX93"/>
  <c r="EK93"/>
  <c r="EX93"/>
  <c r="DX94"/>
  <c r="EK94"/>
  <c r="EX94"/>
  <c r="DX95"/>
  <c r="EK95"/>
  <c r="EX95"/>
  <c r="DX96"/>
  <c r="EK96"/>
  <c r="EX96"/>
  <c r="DX97"/>
  <c r="EK97"/>
  <c r="EX97"/>
  <c r="DX98"/>
  <c r="EK98"/>
  <c r="EX98"/>
  <c r="DX99"/>
  <c r="EE111"/>
  <c r="ET111"/>
  <c r="EE112"/>
  <c r="ET112"/>
  <c r="EE113"/>
  <c r="ET113"/>
  <c r="EE114"/>
  <c r="ET114"/>
  <c r="EE115"/>
  <c r="ET115"/>
  <c r="EE116"/>
  <c r="ET116"/>
  <c r="EE117"/>
  <c r="EE118"/>
  <c r="EE119"/>
  <c r="EE120"/>
  <c r="EE121"/>
  <c r="EE122"/>
  <c r="EE123"/>
  <c r="EE124"/>
  <c r="EE125"/>
</calcChain>
</file>

<file path=xl/sharedStrings.xml><?xml version="1.0" encoding="utf-8"?>
<sst xmlns="http://schemas.openxmlformats.org/spreadsheetml/2006/main" count="231" uniqueCount="181">
  <si>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</si>
  <si>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</si>
  <si>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</si>
  <si>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</si>
  <si>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</si>
  <si>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</si>
  <si>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</si>
  <si>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</si>
  <si>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</si>
  <si>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</si>
  <si>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</si>
  <si>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</si>
  <si>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</si>
  <si>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</si>
  <si>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</si>
  <si>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</si>
  <si>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</si>
  <si>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27.12.2023</t>
  </si>
  <si>
    <t>Военкомат</t>
  </si>
  <si>
    <t>бюджет Мичанского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</si>
  <si>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</si>
  <si>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</si>
  <si>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</si>
  <si>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</si>
  <si>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</si>
  <si>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</si>
  <si>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</si>
  <si>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</si>
  <si>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</si>
  <si>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</si>
  <si>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</si>
  <si>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</si>
  <si>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</si>
  <si>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</si>
  <si>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</si>
  <si>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</si>
  <si>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</si>
  <si>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</si>
  <si>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</si>
  <si>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18210102130011000110111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</si>
  <si>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</si>
  <si>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</si>
  <si>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</si>
  <si>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</si>
  <si>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</si>
  <si>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</si>
  <si>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</si>
  <si>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</si>
  <si>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</si>
  <si>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</si>
  <si>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</si>
  <si>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</si>
  <si>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</si>
  <si>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</si>
  <si>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Прочие доходы от компенсации затрат бюджетов сельских поселений</t>
  </si>
  <si>
    <t>37011302995100000130134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</si>
  <si>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</si>
  <si>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37011602020020000140145</t>
  </si>
  <si>
    <t>Дотации бюджетам сельских поселений на выравнивание бюджетной обеспеченности</t>
  </si>
  <si>
    <t>37020216001100000150151</t>
  </si>
  <si>
    <t>Субвенции бюджетам муниципальных районов для осуществления государственных полномочий Республики Татарстан по расчету и предоставлению субвенций бюджетам поселений, входящих в состав муниципального района, для осуществления полномочий Российской Федерации на осуществление первичного воинского учета органами местного самоуправления поселений, на территориях которых отсутствуют структурные подразделения военных комиссариатов</t>
  </si>
  <si>
    <t>37020235118100000150151</t>
  </si>
  <si>
    <t>Прочие межбюджетные трансферты, передаваемые бюджетам сельских поселений</t>
  </si>
  <si>
    <t>37020249999100000150151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</si>
  <si>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</si>
  <si>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38011105035100000120121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</si>
  <si>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</si>
  <si>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</si>
  <si>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</si>
  <si>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</si>
  <si>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</si>
  <si>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</si>
  <si>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</si>
  <si>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</si>
  <si>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</si>
  <si>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</si>
  <si>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</si>
  <si>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</si>
  <si>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32801029900002030121211</t>
  </si>
  <si>
    <t>Начисления на выплаты по оплате труда</t>
  </si>
  <si>
    <t>32801029900002030129213</t>
  </si>
  <si>
    <t>Прочие работы, услуги</t>
  </si>
  <si>
    <t>32801139900097080244226</t>
  </si>
  <si>
    <t>35201049900002040121211</t>
  </si>
  <si>
    <t>35201049900002040129213</t>
  </si>
  <si>
    <t>Услуги связи</t>
  </si>
  <si>
    <t>35201049900002040244221</t>
  </si>
  <si>
    <t>Коммунальные услуги</t>
  </si>
  <si>
    <t>35201049900002040244223</t>
  </si>
  <si>
    <t>Арендная плата за пользование имуществом</t>
  </si>
  <si>
    <t>35201049900002040244224</t>
  </si>
  <si>
    <t>Работы, услуги по содержанию имущества</t>
  </si>
  <si>
    <t>35201049900002040244225</t>
  </si>
  <si>
    <t>35201049900002040244226</t>
  </si>
  <si>
    <t>Страхование</t>
  </si>
  <si>
    <t>35201049900002040244227</t>
  </si>
  <si>
    <t>Увеличение стоимости горюче-смазочных материалов</t>
  </si>
  <si>
    <t>35201049900002040244343</t>
  </si>
  <si>
    <t>Увеличение стоимости прочих оборотных запасов (материалов)</t>
  </si>
  <si>
    <t>35201049900002040244346</t>
  </si>
  <si>
    <t>35201049900002040247223</t>
  </si>
  <si>
    <t>Налоги, пошлины и сборы</t>
  </si>
  <si>
    <t>35201049900002040852291</t>
  </si>
  <si>
    <t>35201139900029900111211</t>
  </si>
  <si>
    <t>35201139900029900119213</t>
  </si>
  <si>
    <t>35201139900029900244221</t>
  </si>
  <si>
    <t>35201139900029900244226</t>
  </si>
  <si>
    <t>35201139900029900244346</t>
  </si>
  <si>
    <t>Транспортные услуги</t>
  </si>
  <si>
    <t>35201139900092030244222</t>
  </si>
  <si>
    <t>Иные расходы</t>
  </si>
  <si>
    <t>35201139900092030360296</t>
  </si>
  <si>
    <t>Иные выплаты текущего характера организациям</t>
  </si>
  <si>
    <t>35201139900092030853297</t>
  </si>
  <si>
    <t>35201139900097080244226</t>
  </si>
  <si>
    <t>35202039900051180121211</t>
  </si>
  <si>
    <t>35202039900051180129213</t>
  </si>
  <si>
    <t>Увеличение стоимости прочих материальных запасов однократного применения</t>
  </si>
  <si>
    <t>35202039900051180244349</t>
  </si>
  <si>
    <t>35203109900007440852291</t>
  </si>
  <si>
    <t>35204099900078020244225</t>
  </si>
  <si>
    <t>35204099900078020244226</t>
  </si>
  <si>
    <t>Увеличение стоимости строительных материалов</t>
  </si>
  <si>
    <t>35204099900078020244344</t>
  </si>
  <si>
    <t>35204129900073440244226</t>
  </si>
  <si>
    <t>35205039900078010244225</t>
  </si>
  <si>
    <t>Увеличение стоимости основных средств</t>
  </si>
  <si>
    <t>35205039900078010244310</t>
  </si>
  <si>
    <t>35205039900078010244346</t>
  </si>
  <si>
    <t>35205039900078010247223</t>
  </si>
  <si>
    <t>35205039900078040244223</t>
  </si>
  <si>
    <t>35205039900078040244225</t>
  </si>
  <si>
    <t>35205039900078050244225</t>
  </si>
  <si>
    <t>35205039900078050244226</t>
  </si>
  <si>
    <t>35205039900078050244310</t>
  </si>
  <si>
    <t>35205039900078050244346</t>
  </si>
  <si>
    <t>35205039900078050852291</t>
  </si>
  <si>
    <t>35211029900012870244222</t>
  </si>
  <si>
    <t>35211029900012870244226</t>
  </si>
  <si>
    <t>35211029900012870360296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</si>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</sst>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3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6463369.7800000003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6545206.8499999996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6" si="0">CF19+CW19+DN19</f>
        <v>6545206.8499999996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6" si="1">BJ19-EE19</f>
        <v>-81837.069999999367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6463369.7800000003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6545206.8499999996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6545206.8499999996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-81837.069999999367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150000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227535.6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227535.6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-77535.600000000006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-4.84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-4.84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4.84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0.36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0.36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-0.36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48.6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14801.86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14801.86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-14801.86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60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55000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55000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97.1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65342.92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65342.92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-65342.92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110000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110000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153102.97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153102.97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-153102.97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283000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283000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299017.06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299017.06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-299017.06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24.2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5390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5390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-5390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24.2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1514600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1514600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1514600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45.9" customHeight="1">
      <c r="A34" s="67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126352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126352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126352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36.4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4218617.78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4135228.44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4135228.44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83389.340000000317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72.95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3800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3840.48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3840.48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-40.480000000000018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66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67</v>
      </c>
    </row>
    <row r="47" spans="1:166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</row>
    <row r="48" spans="1:166" ht="24" customHeight="1">
      <c r="A48" s="41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  <c r="AK48" s="45" t="s">
        <v>22</v>
      </c>
      <c r="AL48" s="41"/>
      <c r="AM48" s="41"/>
      <c r="AN48" s="41"/>
      <c r="AO48" s="41"/>
      <c r="AP48" s="42"/>
      <c r="AQ48" s="45" t="s">
        <v>68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C48" s="45" t="s">
        <v>69</v>
      </c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2"/>
      <c r="BU48" s="45" t="s">
        <v>70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2"/>
      <c r="CH48" s="35" t="s">
        <v>25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35" t="s">
        <v>71</v>
      </c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78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6"/>
      <c r="AL49" s="43"/>
      <c r="AM49" s="43"/>
      <c r="AN49" s="43"/>
      <c r="AO49" s="43"/>
      <c r="AP49" s="44"/>
      <c r="AQ49" s="46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 s="46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4"/>
      <c r="BU49" s="46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4"/>
      <c r="CH49" s="36" t="s">
        <v>72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7"/>
      <c r="CX49" s="35" t="s">
        <v>28</v>
      </c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7"/>
      <c r="DK49" s="35" t="s">
        <v>29</v>
      </c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7"/>
      <c r="DX49" s="35" t="s">
        <v>30</v>
      </c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46" t="s">
        <v>73</v>
      </c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4"/>
      <c r="EX49" s="35" t="s">
        <v>74</v>
      </c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14.2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29">
        <v>2</v>
      </c>
      <c r="AL50" s="30"/>
      <c r="AM50" s="30"/>
      <c r="AN50" s="30"/>
      <c r="AO50" s="30"/>
      <c r="AP50" s="31"/>
      <c r="AQ50" s="29">
        <v>3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29">
        <v>4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1"/>
      <c r="BU50" s="29">
        <v>5</v>
      </c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1"/>
      <c r="CH50" s="29">
        <v>6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1"/>
      <c r="CX50" s="29">
        <v>7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1"/>
      <c r="DK50" s="29">
        <v>8</v>
      </c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1"/>
      <c r="DX50" s="29">
        <v>9</v>
      </c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1"/>
      <c r="EK50" s="29">
        <v>10</v>
      </c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49">
        <v>11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5" customHeight="1">
      <c r="A51" s="50" t="s">
        <v>75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1" t="s">
        <v>76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5">
        <v>6921469.7800000003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>
        <v>6921469.7800000003</v>
      </c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>
        <v>6766668.75</v>
      </c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>
        <f t="shared" ref="DX51:DX82" si="2">CH51+CX51+DK51</f>
        <v>6766668.75</v>
      </c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>
        <f t="shared" ref="EK51:EK98" si="3">BC51-DX51</f>
        <v>154801.03000000026</v>
      </c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>
        <f t="shared" ref="EX51:EX98" si="4">BU51-DX51</f>
        <v>154801.03000000026</v>
      </c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>
      <c r="A52" s="57" t="s">
        <v>33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6921469.7800000003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6921469.7800000003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6766668.75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6766668.75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154801.03000000026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154801.03000000026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710498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710498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656358.9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656358.9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54139.099999999977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54139.099999999977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>
      <c r="A54" s="68" t="s">
        <v>79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80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214571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214571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198220.54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198220.54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16350.459999999992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16350.459999999992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4050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4050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3390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3390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660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660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8" t="s">
        <v>77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83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496962.53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496962.53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496962.53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496962.53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8" t="s">
        <v>79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150082.71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150082.71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150082.71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150082.71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8" t="s">
        <v>85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9600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9600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9600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9600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3343.14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3343.14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2892.76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2892.76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450.37999999999965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450.37999999999965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29405.72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29405.72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29405.72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29405.72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132885.45000000001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132885.45000000001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129770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129770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3115.4500000000116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3115.4500000000116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81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15134.9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15134.9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7553.2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7553.2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7581.7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7581.7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8" t="s">
        <v>94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5847.16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5847.16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5847.16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5847.16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8" t="s">
        <v>96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117000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117000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117000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117000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>
      <c r="A65" s="68" t="s">
        <v>98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99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22280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22280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21800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21800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480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480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87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100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15386.28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15386.28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12386.28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12386.28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101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102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1900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1900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1900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1900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8" t="s">
        <v>77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103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469179.78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469179.78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469179.78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469179.78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8" t="s">
        <v>79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104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140484.29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140484.29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140484.29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140484.29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8" t="s">
        <v>85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105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4800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4800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2400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2400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2400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2400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81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106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4844.95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4844.95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155.05000000000018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155.05000000000018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8" t="s">
        <v>98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107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10022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10022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10022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10022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8" t="s">
        <v>108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109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13262.31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13262.31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13262.31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13262.31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8" t="s">
        <v>110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2300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2300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2300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2300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8" t="s">
        <v>112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1190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1190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1190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1190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81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3090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3090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3090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3090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8" t="s">
        <v>77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96897.1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96897.1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96897.1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96897.1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8" t="s">
        <v>79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28054.9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28054.9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28054.9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28054.9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36.4" customHeight="1">
      <c r="A79" s="68" t="s">
        <v>117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1400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1400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1400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1400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8" t="s">
        <v>101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9100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9100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9100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9100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91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3463790.36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3463790.36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3460126.76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3460126.76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3663.6000000000931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3663.6000000000931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8" t="s">
        <v>81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61285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61285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61285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61285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8" t="s">
        <v>122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123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12194.64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12194.64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12194.64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ref="DX83:DX99" si="5">CH83+CX83+DK83</f>
        <v>12194.64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8" t="s">
        <v>81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124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15000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15000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15000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15000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>
      <c r="A85" s="68" t="s">
        <v>91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125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63855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63855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63855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63855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8" t="s">
        <v>126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127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22600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22600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18612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18612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3988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3988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>
      <c r="A87" s="68" t="s">
        <v>98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128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3747.76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3747.76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2609.5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2609.5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1138.2600000000002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1138.2600000000002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>
      <c r="A88" s="68" t="s">
        <v>87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129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128691.48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128691.48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122772.46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122772.46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5919.0199999999895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5919.0199999999895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>
      <c r="A89" s="68" t="s">
        <v>87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130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2308.1999999999998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2308.1999999999998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2308.1999999999998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2308.1999999999998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>
      <c r="A90" s="68" t="s">
        <v>91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131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10568.8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10568.8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10568.8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10568.8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>
      <c r="A91" s="68" t="s">
        <v>91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132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40238.629999999997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40238.629999999997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40238.629999999997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40238.629999999997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>
      <c r="A92" s="68" t="s">
        <v>81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133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28440.75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28440.75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7866.22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7866.22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20574.53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20574.53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>
      <c r="A93" s="68" t="s">
        <v>126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134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212672.4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212672.4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211873.2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211873.2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799.19999999998254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799.19999999998254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>
      <c r="A94" s="68" t="s">
        <v>98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135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20000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20000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20000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20000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>
      <c r="A95" s="68" t="s">
        <v>101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136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3400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3400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3400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3400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>
      <c r="A96" s="68" t="s">
        <v>108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137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10249.49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10249.49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10249.49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10249.49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3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4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>
      <c r="A97" s="68" t="s">
        <v>81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138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25000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25000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24000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24000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3"/>
        <v>1000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4"/>
        <v>1000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>
      <c r="A98" s="68" t="s">
        <v>110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139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83700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83700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83700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83700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3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4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" customHeight="1">
      <c r="A99" s="73" t="s">
        <v>140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4"/>
      <c r="AK99" s="75" t="s">
        <v>141</v>
      </c>
      <c r="AL99" s="76"/>
      <c r="AM99" s="76"/>
      <c r="AN99" s="76"/>
      <c r="AO99" s="76"/>
      <c r="AP99" s="76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2">
        <v>-458100</v>
      </c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>
        <v>-458100</v>
      </c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>
        <v>-221461.9</v>
      </c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62">
        <f t="shared" si="5"/>
        <v>-221461.9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8"/>
    </row>
    <row r="100" spans="1:166" ht="24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35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35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12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8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6" t="s">
        <v>142</v>
      </c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6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2" t="s">
        <v>143</v>
      </c>
    </row>
    <row r="107" spans="1:166" ht="12.7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</row>
    <row r="108" spans="1:166" ht="11.25" customHeight="1">
      <c r="A108" s="41" t="s">
        <v>21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2"/>
      <c r="AP108" s="45" t="s">
        <v>22</v>
      </c>
      <c r="AQ108" s="41"/>
      <c r="AR108" s="41"/>
      <c r="AS108" s="41"/>
      <c r="AT108" s="41"/>
      <c r="AU108" s="42"/>
      <c r="AV108" s="45" t="s">
        <v>144</v>
      </c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2"/>
      <c r="BL108" s="45" t="s">
        <v>69</v>
      </c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2"/>
      <c r="CF108" s="35" t="s">
        <v>25</v>
      </c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7"/>
      <c r="ET108" s="45" t="s">
        <v>26</v>
      </c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7"/>
    </row>
    <row r="109" spans="1:166" ht="69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4"/>
      <c r="AP109" s="46"/>
      <c r="AQ109" s="43"/>
      <c r="AR109" s="43"/>
      <c r="AS109" s="43"/>
      <c r="AT109" s="43"/>
      <c r="AU109" s="44"/>
      <c r="AV109" s="46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4"/>
      <c r="BL109" s="46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4"/>
      <c r="CF109" s="36" t="s">
        <v>145</v>
      </c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7"/>
      <c r="CW109" s="35" t="s">
        <v>28</v>
      </c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7"/>
      <c r="DN109" s="35" t="s">
        <v>29</v>
      </c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7"/>
      <c r="EE109" s="35" t="s">
        <v>30</v>
      </c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7"/>
      <c r="ET109" s="46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8"/>
    </row>
    <row r="110" spans="1:166" ht="12" customHeight="1">
      <c r="A110" s="39">
        <v>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40"/>
      <c r="AP110" s="29">
        <v>2</v>
      </c>
      <c r="AQ110" s="30"/>
      <c r="AR110" s="30"/>
      <c r="AS110" s="30"/>
      <c r="AT110" s="30"/>
      <c r="AU110" s="31"/>
      <c r="AV110" s="29">
        <v>3</v>
      </c>
      <c r="AW110" s="30"/>
      <c r="AX110" s="30"/>
      <c r="AY110" s="30"/>
      <c r="AZ110" s="30"/>
      <c r="BA110" s="30"/>
      <c r="BB110" s="30"/>
      <c r="BC110" s="30"/>
      <c r="BD110" s="30"/>
      <c r="BE110" s="15"/>
      <c r="BF110" s="15"/>
      <c r="BG110" s="15"/>
      <c r="BH110" s="15"/>
      <c r="BI110" s="15"/>
      <c r="BJ110" s="15"/>
      <c r="BK110" s="38"/>
      <c r="BL110" s="29">
        <v>4</v>
      </c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1"/>
      <c r="CF110" s="29">
        <v>5</v>
      </c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1"/>
      <c r="CW110" s="29">
        <v>6</v>
      </c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1"/>
      <c r="DN110" s="29">
        <v>7</v>
      </c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1"/>
      <c r="EE110" s="29">
        <v>8</v>
      </c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1"/>
      <c r="ET110" s="49">
        <v>9</v>
      </c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37.5" customHeight="1">
      <c r="A111" s="79" t="s">
        <v>146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80"/>
      <c r="AP111" s="51" t="s">
        <v>147</v>
      </c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3"/>
      <c r="BF111" s="33"/>
      <c r="BG111" s="33"/>
      <c r="BH111" s="33"/>
      <c r="BI111" s="33"/>
      <c r="BJ111" s="33"/>
      <c r="BK111" s="54"/>
      <c r="BL111" s="55">
        <v>458100</v>
      </c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>
        <v>221461.9</v>
      </c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>
        <f t="shared" ref="EE111:EE125" si="6">CF111+CW111+DN111</f>
        <v>221461.9</v>
      </c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>
        <f t="shared" ref="ET111:ET116" si="7">BL111-CF111-CW111-DN111</f>
        <v>236638.1</v>
      </c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6"/>
    </row>
    <row r="112" spans="1:166" ht="36.75" customHeight="1">
      <c r="A112" s="81" t="s">
        <v>148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2"/>
      <c r="AP112" s="58" t="s">
        <v>149</v>
      </c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60"/>
      <c r="BF112" s="12"/>
      <c r="BG112" s="12"/>
      <c r="BH112" s="12"/>
      <c r="BI112" s="12"/>
      <c r="BJ112" s="12"/>
      <c r="BK112" s="61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3">
        <f t="shared" si="6"/>
        <v>0</v>
      </c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5"/>
      <c r="ET112" s="63">
        <f t="shared" si="7"/>
        <v>0</v>
      </c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83"/>
    </row>
    <row r="113" spans="1:166" ht="17.25" customHeight="1">
      <c r="A113" s="87" t="s">
        <v>150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8"/>
      <c r="AP113" s="23"/>
      <c r="AQ113" s="24"/>
      <c r="AR113" s="24"/>
      <c r="AS113" s="24"/>
      <c r="AT113" s="24"/>
      <c r="AU113" s="89"/>
      <c r="AV113" s="90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2"/>
      <c r="BL113" s="84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6"/>
      <c r="CF113" s="84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6"/>
      <c r="CW113" s="84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6"/>
      <c r="DN113" s="84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6"/>
      <c r="EE113" s="62">
        <f t="shared" si="6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>
        <f t="shared" si="7"/>
        <v>0</v>
      </c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>
      <c r="A114" s="81" t="s">
        <v>151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2"/>
      <c r="AP114" s="58" t="s">
        <v>152</v>
      </c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60"/>
      <c r="BF114" s="12"/>
      <c r="BG114" s="12"/>
      <c r="BH114" s="12"/>
      <c r="BI114" s="12"/>
      <c r="BJ114" s="12"/>
      <c r="BK114" s="61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6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>
        <f t="shared" si="7"/>
        <v>0</v>
      </c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7.25" customHeight="1">
      <c r="A115" s="87" t="s">
        <v>150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8"/>
      <c r="AP115" s="23"/>
      <c r="AQ115" s="24"/>
      <c r="AR115" s="24"/>
      <c r="AS115" s="24"/>
      <c r="AT115" s="24"/>
      <c r="AU115" s="89"/>
      <c r="AV115" s="90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2"/>
      <c r="BL115" s="84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6"/>
      <c r="CF115" s="84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6"/>
      <c r="CW115" s="84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6"/>
      <c r="DN115" s="84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6"/>
      <c r="EE115" s="62">
        <f t="shared" si="6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>
        <f t="shared" si="7"/>
        <v>0</v>
      </c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1.5" customHeight="1">
      <c r="A116" s="93" t="s">
        <v>153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8" t="s">
        <v>154</v>
      </c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60"/>
      <c r="BF116" s="12"/>
      <c r="BG116" s="12"/>
      <c r="BH116" s="12"/>
      <c r="BI116" s="12"/>
      <c r="BJ116" s="12"/>
      <c r="BK116" s="61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6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>
        <f t="shared" si="7"/>
        <v>0</v>
      </c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5" customHeight="1">
      <c r="A117" s="57" t="s">
        <v>155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8" t="s">
        <v>156</v>
      </c>
      <c r="AQ117" s="59"/>
      <c r="AR117" s="59"/>
      <c r="AS117" s="59"/>
      <c r="AT117" s="59"/>
      <c r="AU117" s="59"/>
      <c r="AV117" s="76"/>
      <c r="AW117" s="76"/>
      <c r="AX117" s="76"/>
      <c r="AY117" s="76"/>
      <c r="AZ117" s="76"/>
      <c r="BA117" s="76"/>
      <c r="BB117" s="76"/>
      <c r="BC117" s="76"/>
      <c r="BD117" s="76"/>
      <c r="BE117" s="94"/>
      <c r="BF117" s="95"/>
      <c r="BG117" s="95"/>
      <c r="BH117" s="95"/>
      <c r="BI117" s="95"/>
      <c r="BJ117" s="95"/>
      <c r="BK117" s="96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>
        <f t="shared" si="6"/>
        <v>0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5" customHeight="1">
      <c r="A118" s="57" t="s">
        <v>157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97"/>
      <c r="AP118" s="11" t="s">
        <v>158</v>
      </c>
      <c r="AQ118" s="12"/>
      <c r="AR118" s="12"/>
      <c r="AS118" s="12"/>
      <c r="AT118" s="12"/>
      <c r="AU118" s="61"/>
      <c r="AV118" s="98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100"/>
      <c r="BL118" s="63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5"/>
      <c r="CF118" s="63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5"/>
      <c r="CW118" s="63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5"/>
      <c r="DN118" s="63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5"/>
      <c r="EE118" s="62">
        <f t="shared" si="6"/>
        <v>0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31.5" customHeight="1">
      <c r="A119" s="101" t="s">
        <v>159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58" t="s">
        <v>160</v>
      </c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60"/>
      <c r="BF119" s="12"/>
      <c r="BG119" s="12"/>
      <c r="BH119" s="12"/>
      <c r="BI119" s="12"/>
      <c r="BJ119" s="12"/>
      <c r="BK119" s="61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>
        <v>221461.9</v>
      </c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>
        <f t="shared" si="6"/>
        <v>221461.9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38.25" customHeight="1">
      <c r="A120" s="101" t="s">
        <v>161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97"/>
      <c r="AP120" s="11" t="s">
        <v>162</v>
      </c>
      <c r="AQ120" s="12"/>
      <c r="AR120" s="12"/>
      <c r="AS120" s="12"/>
      <c r="AT120" s="12"/>
      <c r="AU120" s="61"/>
      <c r="AV120" s="98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100"/>
      <c r="BL120" s="63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5"/>
      <c r="CF120" s="63">
        <v>221461.9</v>
      </c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5"/>
      <c r="CW120" s="63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5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>
        <f t="shared" si="6"/>
        <v>221461.9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36" customHeight="1">
      <c r="A121" s="101" t="s">
        <v>163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97"/>
      <c r="AP121" s="58" t="s">
        <v>164</v>
      </c>
      <c r="AQ121" s="59"/>
      <c r="AR121" s="59"/>
      <c r="AS121" s="59"/>
      <c r="AT121" s="59"/>
      <c r="AU121" s="59"/>
      <c r="AV121" s="76"/>
      <c r="AW121" s="76"/>
      <c r="AX121" s="76"/>
      <c r="AY121" s="76"/>
      <c r="AZ121" s="76"/>
      <c r="BA121" s="76"/>
      <c r="BB121" s="76"/>
      <c r="BC121" s="76"/>
      <c r="BD121" s="76"/>
      <c r="BE121" s="94"/>
      <c r="BF121" s="95"/>
      <c r="BG121" s="95"/>
      <c r="BH121" s="95"/>
      <c r="BI121" s="95"/>
      <c r="BJ121" s="95"/>
      <c r="BK121" s="96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>
        <v>-6545206.8499999996</v>
      </c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>
        <f t="shared" si="6"/>
        <v>-6545206.8499999996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6.25" customHeight="1">
      <c r="A122" s="101" t="s">
        <v>165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97"/>
      <c r="AP122" s="11" t="s">
        <v>166</v>
      </c>
      <c r="AQ122" s="12"/>
      <c r="AR122" s="12"/>
      <c r="AS122" s="12"/>
      <c r="AT122" s="12"/>
      <c r="AU122" s="61"/>
      <c r="AV122" s="98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100"/>
      <c r="BL122" s="63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5"/>
      <c r="CF122" s="63">
        <v>6766668.75</v>
      </c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5"/>
      <c r="CW122" s="63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5"/>
      <c r="DN122" s="63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5"/>
      <c r="EE122" s="62">
        <f t="shared" si="6"/>
        <v>6766668.75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7.75" customHeight="1">
      <c r="A123" s="101" t="s">
        <v>167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58" t="s">
        <v>168</v>
      </c>
      <c r="AQ123" s="59"/>
      <c r="AR123" s="59"/>
      <c r="AS123" s="59"/>
      <c r="AT123" s="59"/>
      <c r="AU123" s="59"/>
      <c r="AV123" s="76"/>
      <c r="AW123" s="76"/>
      <c r="AX123" s="76"/>
      <c r="AY123" s="76"/>
      <c r="AZ123" s="76"/>
      <c r="BA123" s="76"/>
      <c r="BB123" s="76"/>
      <c r="BC123" s="76"/>
      <c r="BD123" s="76"/>
      <c r="BE123" s="94"/>
      <c r="BF123" s="95"/>
      <c r="BG123" s="95"/>
      <c r="BH123" s="95"/>
      <c r="BI123" s="95"/>
      <c r="BJ123" s="95"/>
      <c r="BK123" s="96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3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5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>
        <f t="shared" si="6"/>
        <v>0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" customHeight="1">
      <c r="A124" s="101" t="s">
        <v>169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97"/>
      <c r="AP124" s="11" t="s">
        <v>170</v>
      </c>
      <c r="AQ124" s="12"/>
      <c r="AR124" s="12"/>
      <c r="AS124" s="12"/>
      <c r="AT124" s="12"/>
      <c r="AU124" s="61"/>
      <c r="AV124" s="98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100"/>
      <c r="BL124" s="63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5"/>
      <c r="CF124" s="63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5"/>
      <c r="CW124" s="63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5"/>
      <c r="DN124" s="63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5"/>
      <c r="EE124" s="62">
        <f t="shared" si="6"/>
        <v>0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5.5" customHeight="1">
      <c r="A125" s="103" t="s">
        <v>171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5"/>
      <c r="AP125" s="75" t="s">
        <v>172</v>
      </c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94"/>
      <c r="BF125" s="95"/>
      <c r="BG125" s="95"/>
      <c r="BH125" s="95"/>
      <c r="BI125" s="95"/>
      <c r="BJ125" s="95"/>
      <c r="BK125" s="96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106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8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>
        <f t="shared" si="6"/>
        <v>0</v>
      </c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8"/>
    </row>
    <row r="126" spans="1:16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1" t="s">
        <v>173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 t="s">
        <v>174</v>
      </c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09" t="s">
        <v>175</v>
      </c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"/>
      <c r="AG129" s="1"/>
      <c r="AH129" s="109" t="s">
        <v>176</v>
      </c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 t="s">
        <v>177</v>
      </c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"/>
      <c r="DR129" s="1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>
      <c r="A130" s="1" t="s">
        <v>178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"/>
      <c r="AG130" s="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09" t="s">
        <v>175</v>
      </c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7"/>
      <c r="DR130" s="7"/>
      <c r="DS130" s="109" t="s">
        <v>176</v>
      </c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09" t="s">
        <v>175</v>
      </c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7"/>
      <c r="AG131" s="7"/>
      <c r="AH131" s="109" t="s">
        <v>176</v>
      </c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>
      <c r="A133" s="111" t="s">
        <v>179</v>
      </c>
      <c r="B133" s="111"/>
      <c r="C133" s="112"/>
      <c r="D133" s="112"/>
      <c r="E133" s="112"/>
      <c r="F133" s="1" t="s">
        <v>179</v>
      </c>
      <c r="G133" s="1"/>
      <c r="H133" s="1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11">
        <v>200</v>
      </c>
      <c r="Z133" s="111"/>
      <c r="AA133" s="111"/>
      <c r="AB133" s="111"/>
      <c r="AC133" s="111"/>
      <c r="AD133" s="110"/>
      <c r="AE133" s="110"/>
      <c r="AF133" s="1"/>
      <c r="AG133" s="1" t="s">
        <v>180</v>
      </c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1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1"/>
      <c r="CY134" s="1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1"/>
      <c r="DW134" s="1"/>
      <c r="DX134" s="2"/>
      <c r="DY134" s="2"/>
      <c r="DZ134" s="5"/>
      <c r="EA134" s="5"/>
      <c r="EB134" s="5"/>
      <c r="EC134" s="1"/>
      <c r="ED134" s="1"/>
      <c r="EE134" s="1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2"/>
      <c r="EW134" s="2"/>
      <c r="EX134" s="2"/>
      <c r="EY134" s="2"/>
      <c r="EZ134" s="2"/>
      <c r="FA134" s="8"/>
      <c r="FB134" s="8"/>
      <c r="FC134" s="1"/>
      <c r="FD134" s="1"/>
      <c r="FE134" s="1"/>
      <c r="FF134" s="1"/>
      <c r="FG134" s="1"/>
      <c r="FH134" s="1"/>
      <c r="FI134" s="1"/>
      <c r="FJ134" s="1"/>
    </row>
    <row r="135" spans="1:166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1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10"/>
      <c r="CY135" s="10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</sheetData>
  <mergeCells count="935">
    <mergeCell ref="AD133:AE133"/>
    <mergeCell ref="A133:B133"/>
    <mergeCell ref="C133:E133"/>
    <mergeCell ref="I133:X133"/>
    <mergeCell ref="Y133:AC133"/>
    <mergeCell ref="DC130:DP130"/>
    <mergeCell ref="DS130:ES130"/>
    <mergeCell ref="DC129:DP129"/>
    <mergeCell ref="DS129:ES129"/>
    <mergeCell ref="R131:AE131"/>
    <mergeCell ref="AH131:BH131"/>
    <mergeCell ref="N128:AE128"/>
    <mergeCell ref="AH128:BH128"/>
    <mergeCell ref="N129:AE129"/>
    <mergeCell ref="AH129:BH129"/>
    <mergeCell ref="R130:AE130"/>
    <mergeCell ref="AH130:BH130"/>
    <mergeCell ref="ET125:FJ125"/>
    <mergeCell ref="A125:AO125"/>
    <mergeCell ref="AP125:AU125"/>
    <mergeCell ref="AV125:BK125"/>
    <mergeCell ref="BL125:CE125"/>
    <mergeCell ref="CF125:CV125"/>
    <mergeCell ref="CW124:DM124"/>
    <mergeCell ref="DN124:ED124"/>
    <mergeCell ref="EE124:ES124"/>
    <mergeCell ref="CW125:DM125"/>
    <mergeCell ref="DN125:ED125"/>
    <mergeCell ref="EE125:ES125"/>
    <mergeCell ref="CW123:DM123"/>
    <mergeCell ref="DN123:ED123"/>
    <mergeCell ref="EE123:ES123"/>
    <mergeCell ref="ET123:FJ123"/>
    <mergeCell ref="A124:AO124"/>
    <mergeCell ref="AP124:AU124"/>
    <mergeCell ref="AV124:BK124"/>
    <mergeCell ref="BL124:CE124"/>
    <mergeCell ref="ET124:FJ124"/>
    <mergeCell ref="CF124:CV124"/>
    <mergeCell ref="A122:AO122"/>
    <mergeCell ref="AP122:AU122"/>
    <mergeCell ref="AV122:BK122"/>
    <mergeCell ref="BL122:CE122"/>
    <mergeCell ref="ET122:FJ122"/>
    <mergeCell ref="A123:AO123"/>
    <mergeCell ref="AP123:AU123"/>
    <mergeCell ref="AV123:BK123"/>
    <mergeCell ref="BL123:CE123"/>
    <mergeCell ref="CF123:CV123"/>
    <mergeCell ref="CW121:DM121"/>
    <mergeCell ref="DN121:ED121"/>
    <mergeCell ref="EE121:ES121"/>
    <mergeCell ref="ET121:FJ121"/>
    <mergeCell ref="CF122:CV122"/>
    <mergeCell ref="CW122:DM122"/>
    <mergeCell ref="DN122:ED122"/>
    <mergeCell ref="EE122:ES122"/>
    <mergeCell ref="A120:AO120"/>
    <mergeCell ref="AP120:AU120"/>
    <mergeCell ref="AV120:BK120"/>
    <mergeCell ref="BL120:CE120"/>
    <mergeCell ref="ET120:FJ120"/>
    <mergeCell ref="A121:AO121"/>
    <mergeCell ref="AP121:AU121"/>
    <mergeCell ref="AV121:BK121"/>
    <mergeCell ref="BL121:CE121"/>
    <mergeCell ref="CF121:CV121"/>
    <mergeCell ref="EE119:ES119"/>
    <mergeCell ref="ET119:FJ119"/>
    <mergeCell ref="CF120:CV120"/>
    <mergeCell ref="CW120:DM120"/>
    <mergeCell ref="DN120:ED120"/>
    <mergeCell ref="EE120:ES120"/>
    <mergeCell ref="CW118:DM118"/>
    <mergeCell ref="DN118:ED118"/>
    <mergeCell ref="EE118:ES118"/>
    <mergeCell ref="A119:AO119"/>
    <mergeCell ref="AP119:AU119"/>
    <mergeCell ref="AV119:BK119"/>
    <mergeCell ref="BL119:CE119"/>
    <mergeCell ref="CF119:CV119"/>
    <mergeCell ref="CW119:DM119"/>
    <mergeCell ref="DN119:ED119"/>
    <mergeCell ref="CW117:DM117"/>
    <mergeCell ref="DN117:ED117"/>
    <mergeCell ref="EE117:ES117"/>
    <mergeCell ref="ET117:FJ117"/>
    <mergeCell ref="ET118:FJ118"/>
    <mergeCell ref="A118:AO118"/>
    <mergeCell ref="AP118:AU118"/>
    <mergeCell ref="AV118:BK118"/>
    <mergeCell ref="BL118:CE118"/>
    <mergeCell ref="CF118:CV118"/>
    <mergeCell ref="CF116:CV116"/>
    <mergeCell ref="CW116:DM116"/>
    <mergeCell ref="DN116:ED116"/>
    <mergeCell ref="EE116:ES116"/>
    <mergeCell ref="ET116:FJ116"/>
    <mergeCell ref="A117:AO117"/>
    <mergeCell ref="AP117:AU117"/>
    <mergeCell ref="AV117:BK117"/>
    <mergeCell ref="BL117:CE117"/>
    <mergeCell ref="CF117:CV117"/>
    <mergeCell ref="A115:AO115"/>
    <mergeCell ref="AP115:AU115"/>
    <mergeCell ref="AV115:BK115"/>
    <mergeCell ref="BL115:CE115"/>
    <mergeCell ref="A116:AO116"/>
    <mergeCell ref="AP116:AU116"/>
    <mergeCell ref="AV116:BK116"/>
    <mergeCell ref="BL116:CE116"/>
    <mergeCell ref="CF114:CV114"/>
    <mergeCell ref="CW114:DM114"/>
    <mergeCell ref="DN114:ED114"/>
    <mergeCell ref="EE114:ES114"/>
    <mergeCell ref="ET114:FJ114"/>
    <mergeCell ref="ET115:FJ115"/>
    <mergeCell ref="CF115:CV115"/>
    <mergeCell ref="CW115:DM115"/>
    <mergeCell ref="DN115:ED115"/>
    <mergeCell ref="EE115:ES115"/>
    <mergeCell ref="A113:AO113"/>
    <mergeCell ref="AP113:AU113"/>
    <mergeCell ref="AV113:BK113"/>
    <mergeCell ref="BL113:CE113"/>
    <mergeCell ref="A114:AO114"/>
    <mergeCell ref="AP114:AU114"/>
    <mergeCell ref="AV114:BK114"/>
    <mergeCell ref="BL114:CE114"/>
    <mergeCell ref="DN112:ED112"/>
    <mergeCell ref="EE112:ES112"/>
    <mergeCell ref="ET112:FJ112"/>
    <mergeCell ref="ET113:FJ113"/>
    <mergeCell ref="CF113:CV113"/>
    <mergeCell ref="CW113:DM113"/>
    <mergeCell ref="DN113:ED113"/>
    <mergeCell ref="EE113:ES113"/>
    <mergeCell ref="A112:AO112"/>
    <mergeCell ref="AP112:AU112"/>
    <mergeCell ref="AV112:BK112"/>
    <mergeCell ref="BL112:CE112"/>
    <mergeCell ref="CF112:CV112"/>
    <mergeCell ref="CW112:DM112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EE109:ES109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8:AO109"/>
    <mergeCell ref="AP108:AU109"/>
    <mergeCell ref="AV108:BK109"/>
    <mergeCell ref="BL108:CE109"/>
    <mergeCell ref="A107:FJ107"/>
    <mergeCell ref="CF108:ES108"/>
    <mergeCell ref="ET108:FJ109"/>
    <mergeCell ref="CF109:CV109"/>
    <mergeCell ref="CW109:DM109"/>
    <mergeCell ref="DN109:ED109"/>
    <mergeCell ref="A99:AJ99"/>
    <mergeCell ref="AK99:AP99"/>
    <mergeCell ref="AQ99:BB99"/>
    <mergeCell ref="BC99:BT99"/>
    <mergeCell ref="EK99:EW99"/>
    <mergeCell ref="EX99:FJ99"/>
    <mergeCell ref="BU99:CG99"/>
    <mergeCell ref="CH99:CW99"/>
    <mergeCell ref="CX99:DJ99"/>
    <mergeCell ref="EX98:FJ98"/>
    <mergeCell ref="BU98:CG98"/>
    <mergeCell ref="CH98:CW98"/>
    <mergeCell ref="CX98:DJ98"/>
    <mergeCell ref="DK98:DW98"/>
    <mergeCell ref="DX99:EJ99"/>
    <mergeCell ref="DK99:DW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rep:2.55.0.89</dc:description>
  <cp:lastModifiedBy>zastava</cp:lastModifiedBy>
  <dcterms:created xsi:type="dcterms:W3CDTF">2023-12-27T12:37:20Z</dcterms:created>
  <dcterms:modified xsi:type="dcterms:W3CDTF">2023-12-27T12:37:20Z</dcterms:modified>
</cp:coreProperties>
</file>